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3035" windowHeight="8955"/>
  </bookViews>
  <sheets>
    <sheet name="4. Zadanie s výkazom výmer - na" sheetId="1" r:id="rId1"/>
  </sheets>
  <calcPr calcId="125725" iterateCount="1"/>
</workbook>
</file>

<file path=xl/calcChain.xml><?xml version="1.0" encoding="utf-8"?>
<calcChain xmlns="http://schemas.openxmlformats.org/spreadsheetml/2006/main">
  <c r="H38" i="1"/>
  <c r="H37"/>
  <c r="H34"/>
  <c r="H33" s="1"/>
  <c r="H23"/>
  <c r="H24"/>
  <c r="H25"/>
  <c r="H26"/>
  <c r="H27"/>
  <c r="H28"/>
  <c r="H29"/>
  <c r="H30"/>
  <c r="H31"/>
  <c r="H32"/>
  <c r="H22"/>
  <c r="H21" s="1"/>
  <c r="H12"/>
  <c r="H13"/>
  <c r="H14"/>
  <c r="H15"/>
  <c r="H16"/>
  <c r="H17"/>
  <c r="H18"/>
  <c r="H19"/>
  <c r="H20"/>
  <c r="H11"/>
  <c r="H36" l="1"/>
  <c r="H40" s="1"/>
  <c r="H10"/>
  <c r="H9" s="1"/>
</calcChain>
</file>

<file path=xl/sharedStrings.xml><?xml version="1.0" encoding="utf-8"?>
<sst xmlns="http://schemas.openxmlformats.org/spreadsheetml/2006/main" count="122" uniqueCount="90">
  <si>
    <t>Zadanie s výkazom výmer</t>
  </si>
  <si>
    <t xml:space="preserve">Stavba: </t>
  </si>
  <si>
    <t>Výstavba MŠ v obci Bzenov</t>
  </si>
  <si>
    <t xml:space="preserve">Objekt: </t>
  </si>
  <si>
    <t>NN prípojka</t>
  </si>
  <si>
    <t xml:space="preserve">JKSO: </t>
  </si>
  <si>
    <t>828 73</t>
  </si>
  <si>
    <t xml:space="preserve">Dátum: </t>
  </si>
  <si>
    <t>4. 5. 2016</t>
  </si>
  <si>
    <t>P.Č.</t>
  </si>
  <si>
    <t>KCN</t>
  </si>
  <si>
    <t>Kód položky</t>
  </si>
  <si>
    <t>Skrátený popis</t>
  </si>
  <si>
    <t>MJ</t>
  </si>
  <si>
    <t>Výmera</t>
  </si>
  <si>
    <t>Cena jednotková</t>
  </si>
  <si>
    <t>Cena celkom</t>
  </si>
  <si>
    <t>Práce a dodávky M</t>
  </si>
  <si>
    <t>21-M</t>
  </si>
  <si>
    <t>Elektromontáže</t>
  </si>
  <si>
    <t>921</t>
  </si>
  <si>
    <t>210100004</t>
  </si>
  <si>
    <t>Ukončenie vodičov v rozvádzač. vrátane zapojenia a vodičovej koncovky do 25 mm2</t>
  </si>
  <si>
    <t>ks</t>
  </si>
  <si>
    <t>345</t>
  </si>
  <si>
    <t>3452108100</t>
  </si>
  <si>
    <t>G-Káblové oko CU  25x10 KU-F</t>
  </si>
  <si>
    <t>210120121</t>
  </si>
  <si>
    <t>Poistková skriňa liatinová alebo plechová do steny, do 3 x 100 A</t>
  </si>
  <si>
    <t>357</t>
  </si>
  <si>
    <t>3570325800</t>
  </si>
  <si>
    <t xml:space="preserve">Skriňa SP </t>
  </si>
  <si>
    <t>210120463</t>
  </si>
  <si>
    <t>Istič vzduchový vrátane zapojenia trojpólový do 35 A v skrini vč.kontaktov 035, 04Z,04V</t>
  </si>
  <si>
    <t>358</t>
  </si>
  <si>
    <t>3580554100</t>
  </si>
  <si>
    <t>Istič 3x40A/B</t>
  </si>
  <si>
    <t>210160682</t>
  </si>
  <si>
    <t>Montáž elektromera trojfázového</t>
  </si>
  <si>
    <t>389</t>
  </si>
  <si>
    <t>3890108200</t>
  </si>
  <si>
    <t>Elektromer ET411PZ X/5A 50Hz</t>
  </si>
  <si>
    <t>210901090</t>
  </si>
  <si>
    <t>Silový kábel hliníkový 750-1000 V (v mm2) pevne uložený "Solidal" AYKY 1 kV 4x25</t>
  </si>
  <si>
    <t>m</t>
  </si>
  <si>
    <t>341</t>
  </si>
  <si>
    <t>3410205800</t>
  </si>
  <si>
    <t>Kábel silový hliníkový AYKY-J 4x25</t>
  </si>
  <si>
    <t>46-M</t>
  </si>
  <si>
    <t>Zemné práce pri extr.mont.prácach</t>
  </si>
  <si>
    <t>946</t>
  </si>
  <si>
    <t>460030011</t>
  </si>
  <si>
    <t>Zobratie mačiny s narezaním a s uložením na kopy alebo naložením na fúrik.</t>
  </si>
  <si>
    <t>m2</t>
  </si>
  <si>
    <t>460200163</t>
  </si>
  <si>
    <t>Hĺbenie káblovej ryhy 35 cm širokej a 80 cm hlbokej, v zemine triedy 3</t>
  </si>
  <si>
    <t>460420001</t>
  </si>
  <si>
    <t>Zriadenie káblového lôžka z preosiatej zeminy v ryhe šírky do 65 cm, hrúbky vrstvy 5 cm.</t>
  </si>
  <si>
    <t>460490011</t>
  </si>
  <si>
    <t>Rozvinutie a uloženie výstražnej fólie z PVC do ryhy, šírka 22 cm</t>
  </si>
  <si>
    <t>283</t>
  </si>
  <si>
    <t>2830002000</t>
  </si>
  <si>
    <t>Fólia červená v m</t>
  </si>
  <si>
    <t>460510021</t>
  </si>
  <si>
    <t>Úplné zriadenie a osadenie káblového priestupu z PVC rúr svetlosti do 10,5 mm cm bez zemných prác</t>
  </si>
  <si>
    <t>286</t>
  </si>
  <si>
    <t>2861100200</t>
  </si>
  <si>
    <t>Kanalizačné rúry PVC-U hladké s hrdlom 110x 3.0x1000mm</t>
  </si>
  <si>
    <t>460560163</t>
  </si>
  <si>
    <t>Ručný zásyp nezap. káblovej ryhy bez zhutn. zeminy, 35 cm širokej, 80 cm hlbokej v zemine tr. 3</t>
  </si>
  <si>
    <t>460600001</t>
  </si>
  <si>
    <t>Naloženie zeminy, odvoz do 1 km a zloženie na skládke a jazda späť</t>
  </si>
  <si>
    <t>m3</t>
  </si>
  <si>
    <t>460620001</t>
  </si>
  <si>
    <t>Položenie mačiny, založenie,upevnenie,ubitie drevenou ubíjačkou,postrek hadicou,sklon terénu do 1:5</t>
  </si>
  <si>
    <t>460620013</t>
  </si>
  <si>
    <t>Proviz. úprava terénu v zemine tr. 3, aby nerovnosti terénu neboli väčšie ako 2 cm od vodor.hladiny</t>
  </si>
  <si>
    <t>95-M</t>
  </si>
  <si>
    <t>Revízie</t>
  </si>
  <si>
    <t>950</t>
  </si>
  <si>
    <t>950101001</t>
  </si>
  <si>
    <t>Rozvodne zariadenia kontrola stavu prípojkovej skríne</t>
  </si>
  <si>
    <t>Ostatné</t>
  </si>
  <si>
    <t>HZS</t>
  </si>
  <si>
    <t>HZS000313</t>
  </si>
  <si>
    <t>Úprava v exist. rozvádzači pre prípojku</t>
  </si>
  <si>
    <t>hod</t>
  </si>
  <si>
    <t>HZS000314</t>
  </si>
  <si>
    <t>Revízia el. prípojky</t>
  </si>
  <si>
    <t>Celkom</t>
  </si>
</sst>
</file>

<file path=xl/styles.xml><?xml version="1.0" encoding="utf-8"?>
<styleSheet xmlns="http://schemas.openxmlformats.org/spreadsheetml/2006/main">
  <numFmts count="6">
    <numFmt numFmtId="164" formatCode="#,##0;\-#,##0"/>
    <numFmt numFmtId="165" formatCode="###0;\-###0"/>
    <numFmt numFmtId="166" formatCode="#,##0.000;\-#,##0.000"/>
    <numFmt numFmtId="167" formatCode="###0.000;\-###0.000"/>
    <numFmt numFmtId="168" formatCode="###\ ###\ ##0.00"/>
    <numFmt numFmtId="170" formatCode="#,##0.00;\-#,##0.00"/>
  </numFmts>
  <fonts count="16">
    <font>
      <sz val="8"/>
      <name val="MS Sans Serif"/>
      <charset val="1"/>
    </font>
    <font>
      <b/>
      <sz val="14"/>
      <color indexed="10"/>
      <name val="Arial"/>
      <charset val="238"/>
    </font>
    <font>
      <sz val="10"/>
      <name val="Arial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8"/>
      <name val="Arial CE"/>
      <charset val="238"/>
    </font>
    <font>
      <i/>
      <sz val="8"/>
      <color indexed="12"/>
      <name val="Arial CE"/>
      <charset val="238"/>
    </font>
    <font>
      <b/>
      <sz val="7"/>
      <name val="Arial CE"/>
      <charset val="238"/>
    </font>
    <font>
      <b/>
      <u/>
      <sz val="10"/>
      <color indexed="10"/>
      <name val="Arial CE"/>
      <charset val="238"/>
    </font>
    <font>
      <sz val="8"/>
      <color theme="1"/>
      <name val="Arial CE"/>
      <charset val="238"/>
    </font>
    <font>
      <b/>
      <sz val="10"/>
      <color rgb="FF00206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33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1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164" fontId="2" fillId="0" borderId="0" xfId="0" applyNumberFormat="1" applyFont="1" applyAlignment="1" applyProtection="1">
      <alignment horizontal="right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165" fontId="6" fillId="0" borderId="2" xfId="0" applyNumberFormat="1" applyFont="1" applyBorder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</xf>
    <xf numFmtId="166" fontId="6" fillId="0" borderId="2" xfId="0" applyNumberFormat="1" applyFont="1" applyBorder="1" applyAlignment="1" applyProtection="1">
      <alignment horizontal="right"/>
    </xf>
    <xf numFmtId="165" fontId="10" fillId="0" borderId="2" xfId="0" applyNumberFormat="1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left" vertical="center" wrapText="1"/>
    </xf>
    <xf numFmtId="167" fontId="10" fillId="0" borderId="2" xfId="0" applyNumberFormat="1" applyFont="1" applyBorder="1" applyAlignment="1" applyProtection="1">
      <alignment horizontal="right" vertical="center"/>
    </xf>
    <xf numFmtId="0" fontId="1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168" fontId="13" fillId="0" borderId="3" xfId="0" applyNumberFormat="1" applyFont="1" applyBorder="1" applyAlignment="1" applyProtection="1">
      <alignment wrapText="1"/>
    </xf>
    <xf numFmtId="170" fontId="14" fillId="0" borderId="2" xfId="0" applyNumberFormat="1" applyFont="1" applyBorder="1" applyAlignment="1" applyProtection="1">
      <alignment horizontal="right" vertical="center"/>
    </xf>
    <xf numFmtId="170" fontId="4" fillId="0" borderId="2" xfId="0" applyNumberFormat="1" applyFont="1" applyBorder="1" applyAlignment="1" applyProtection="1">
      <alignment horizontal="right" vertical="center"/>
    </xf>
    <xf numFmtId="4" fontId="5" fillId="0" borderId="4" xfId="0" applyNumberFormat="1" applyFont="1" applyBorder="1" applyAlignment="1" applyProtection="1">
      <alignment horizontal="right" wrapText="1"/>
    </xf>
    <xf numFmtId="170" fontId="15" fillId="0" borderId="1" xfId="0" applyNumberFormat="1" applyFont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showGridLines="0" tabSelected="1" workbookViewId="0">
      <pane ySplit="7" topLeftCell="A8" activePane="bottomLeft" state="frozenSplit"/>
      <selection pane="bottomLeft" activeCell="I36" sqref="I36"/>
    </sheetView>
  </sheetViews>
  <sheetFormatPr defaultColWidth="10.5" defaultRowHeight="12" customHeight="1"/>
  <cols>
    <col min="1" max="1" width="7.1640625" style="2" customWidth="1"/>
    <col min="2" max="2" width="6.6640625" style="2" customWidth="1"/>
    <col min="3" max="3" width="14.1640625" style="2" customWidth="1"/>
    <col min="4" max="4" width="49.83203125" style="2" customWidth="1"/>
    <col min="5" max="5" width="5" style="2" customWidth="1"/>
    <col min="6" max="6" width="9.83203125" style="2" customWidth="1"/>
    <col min="7" max="7" width="12.1640625" style="2" customWidth="1"/>
    <col min="8" max="8" width="12.6640625" style="2" customWidth="1"/>
    <col min="9" max="16384" width="10.5" style="1"/>
  </cols>
  <sheetData>
    <row r="1" spans="1:8" s="2" customFormat="1" ht="20.25" customHeight="1">
      <c r="A1" s="3" t="s">
        <v>0</v>
      </c>
      <c r="B1" s="4"/>
      <c r="C1" s="4"/>
      <c r="D1" s="4"/>
      <c r="E1" s="4"/>
      <c r="F1" s="4"/>
      <c r="G1" s="4"/>
      <c r="H1" s="4"/>
    </row>
    <row r="2" spans="1:8" s="2" customFormat="1" ht="12.75" customHeight="1">
      <c r="A2" s="5" t="s">
        <v>1</v>
      </c>
      <c r="B2" s="6"/>
      <c r="C2" s="5" t="s">
        <v>2</v>
      </c>
      <c r="D2" s="7"/>
      <c r="E2" s="7"/>
      <c r="F2" s="7"/>
      <c r="G2" s="7"/>
      <c r="H2" s="4"/>
    </row>
    <row r="3" spans="1:8" s="2" customFormat="1" ht="12.75" customHeight="1">
      <c r="A3" s="5" t="s">
        <v>3</v>
      </c>
      <c r="B3" s="6"/>
      <c r="C3" s="5" t="s">
        <v>4</v>
      </c>
      <c r="D3" s="7"/>
      <c r="E3" s="7"/>
      <c r="F3" s="8" t="s">
        <v>5</v>
      </c>
      <c r="G3" s="8" t="s">
        <v>6</v>
      </c>
      <c r="H3" s="4"/>
    </row>
    <row r="4" spans="1:8" s="2" customFormat="1" ht="12.75" customHeight="1">
      <c r="A4" s="5"/>
      <c r="B4" s="6"/>
      <c r="C4" s="5"/>
      <c r="D4" s="7"/>
      <c r="E4" s="7"/>
      <c r="F4" s="8" t="s">
        <v>7</v>
      </c>
      <c r="G4" s="8" t="s">
        <v>8</v>
      </c>
      <c r="H4" s="4"/>
    </row>
    <row r="5" spans="1:8" s="2" customFormat="1" ht="6.75" customHeight="1">
      <c r="A5" s="4"/>
      <c r="B5" s="4"/>
      <c r="C5" s="4"/>
      <c r="D5" s="4"/>
      <c r="E5" s="4"/>
      <c r="F5" s="4"/>
      <c r="G5" s="4"/>
      <c r="H5" s="4"/>
    </row>
    <row r="6" spans="1:8" s="2" customFormat="1" ht="24.75" customHeight="1">
      <c r="A6" s="9" t="s">
        <v>9</v>
      </c>
      <c r="B6" s="9" t="s">
        <v>10</v>
      </c>
      <c r="C6" s="9" t="s">
        <v>11</v>
      </c>
      <c r="D6" s="9" t="s">
        <v>12</v>
      </c>
      <c r="E6" s="9" t="s">
        <v>13</v>
      </c>
      <c r="F6" s="9" t="s">
        <v>14</v>
      </c>
      <c r="G6" s="10" t="s">
        <v>15</v>
      </c>
      <c r="H6" s="9" t="s">
        <v>16</v>
      </c>
    </row>
    <row r="7" spans="1:8" s="2" customFormat="1" ht="3.75" customHeight="1">
      <c r="A7" s="7"/>
      <c r="B7" s="7"/>
      <c r="C7" s="7"/>
      <c r="D7" s="7"/>
      <c r="E7" s="7"/>
      <c r="F7" s="7"/>
      <c r="G7" s="7"/>
      <c r="H7" s="7"/>
    </row>
    <row r="8" spans="1:8" s="2" customFormat="1" ht="6.75" customHeight="1">
      <c r="A8" s="11"/>
      <c r="B8" s="12"/>
      <c r="C8" s="12"/>
      <c r="D8" s="12"/>
      <c r="E8" s="12"/>
      <c r="F8" s="12"/>
      <c r="G8" s="12"/>
      <c r="H8" s="13"/>
    </row>
    <row r="9" spans="1:8" s="2" customFormat="1" ht="15" customHeight="1">
      <c r="A9" s="14"/>
      <c r="B9" s="14"/>
      <c r="C9" s="14"/>
      <c r="D9" s="15" t="s">
        <v>17</v>
      </c>
      <c r="E9" s="14"/>
      <c r="F9" s="14"/>
      <c r="G9" s="14"/>
      <c r="H9" s="29">
        <f>H10+H21+H33</f>
        <v>0</v>
      </c>
    </row>
    <row r="10" spans="1:8" s="2" customFormat="1" ht="21.75" customHeight="1">
      <c r="A10" s="16"/>
      <c r="B10" s="16"/>
      <c r="C10" s="17" t="s">
        <v>18</v>
      </c>
      <c r="D10" s="17" t="s">
        <v>19</v>
      </c>
      <c r="E10" s="16"/>
      <c r="F10" s="16"/>
      <c r="G10" s="16"/>
      <c r="H10" s="30">
        <f>SUM(H11:H20)</f>
        <v>0</v>
      </c>
    </row>
    <row r="11" spans="1:8" s="2" customFormat="1" ht="24" customHeight="1">
      <c r="A11" s="18">
        <v>1</v>
      </c>
      <c r="B11" s="19" t="s">
        <v>20</v>
      </c>
      <c r="C11" s="20" t="s">
        <v>21</v>
      </c>
      <c r="D11" s="20" t="s">
        <v>22</v>
      </c>
      <c r="E11" s="20" t="s">
        <v>23</v>
      </c>
      <c r="F11" s="21">
        <v>8</v>
      </c>
      <c r="G11" s="31"/>
      <c r="H11" s="28">
        <f>ROUND(F11*G11,2)</f>
        <v>0</v>
      </c>
    </row>
    <row r="12" spans="1:8" s="2" customFormat="1" ht="13.5" customHeight="1">
      <c r="A12" s="22">
        <v>2</v>
      </c>
      <c r="B12" s="23" t="s">
        <v>24</v>
      </c>
      <c r="C12" s="24" t="s">
        <v>25</v>
      </c>
      <c r="D12" s="24" t="s">
        <v>26</v>
      </c>
      <c r="E12" s="24" t="s">
        <v>23</v>
      </c>
      <c r="F12" s="25">
        <v>8</v>
      </c>
      <c r="G12" s="31"/>
      <c r="H12" s="28">
        <f t="shared" ref="H12:H20" si="0">ROUND(F12*G12,2)</f>
        <v>0</v>
      </c>
    </row>
    <row r="13" spans="1:8" s="2" customFormat="1" ht="24" customHeight="1">
      <c r="A13" s="18">
        <v>3</v>
      </c>
      <c r="B13" s="19" t="s">
        <v>20</v>
      </c>
      <c r="C13" s="20" t="s">
        <v>27</v>
      </c>
      <c r="D13" s="20" t="s">
        <v>28</v>
      </c>
      <c r="E13" s="20" t="s">
        <v>23</v>
      </c>
      <c r="F13" s="21">
        <v>1</v>
      </c>
      <c r="G13" s="31"/>
      <c r="H13" s="28">
        <f t="shared" si="0"/>
        <v>0</v>
      </c>
    </row>
    <row r="14" spans="1:8" s="2" customFormat="1" ht="13.5" customHeight="1">
      <c r="A14" s="22">
        <v>4</v>
      </c>
      <c r="B14" s="23" t="s">
        <v>29</v>
      </c>
      <c r="C14" s="24" t="s">
        <v>30</v>
      </c>
      <c r="D14" s="24" t="s">
        <v>31</v>
      </c>
      <c r="E14" s="24" t="s">
        <v>23</v>
      </c>
      <c r="F14" s="25">
        <v>1</v>
      </c>
      <c r="G14" s="31"/>
      <c r="H14" s="28">
        <f t="shared" si="0"/>
        <v>0</v>
      </c>
    </row>
    <row r="15" spans="1:8" s="2" customFormat="1" ht="24" customHeight="1">
      <c r="A15" s="18">
        <v>5</v>
      </c>
      <c r="B15" s="19" t="s">
        <v>20</v>
      </c>
      <c r="C15" s="20" t="s">
        <v>32</v>
      </c>
      <c r="D15" s="20" t="s">
        <v>33</v>
      </c>
      <c r="E15" s="20" t="s">
        <v>23</v>
      </c>
      <c r="F15" s="21">
        <v>1</v>
      </c>
      <c r="G15" s="31"/>
      <c r="H15" s="28">
        <f t="shared" si="0"/>
        <v>0</v>
      </c>
    </row>
    <row r="16" spans="1:8" s="2" customFormat="1" ht="13.5" customHeight="1">
      <c r="A16" s="22">
        <v>6</v>
      </c>
      <c r="B16" s="23" t="s">
        <v>34</v>
      </c>
      <c r="C16" s="24" t="s">
        <v>35</v>
      </c>
      <c r="D16" s="24" t="s">
        <v>36</v>
      </c>
      <c r="E16" s="24" t="s">
        <v>23</v>
      </c>
      <c r="F16" s="25">
        <v>1</v>
      </c>
      <c r="G16" s="31"/>
      <c r="H16" s="28">
        <f t="shared" si="0"/>
        <v>0</v>
      </c>
    </row>
    <row r="17" spans="1:8" s="2" customFormat="1" ht="13.5" customHeight="1">
      <c r="A17" s="18">
        <v>7</v>
      </c>
      <c r="B17" s="19" t="s">
        <v>20</v>
      </c>
      <c r="C17" s="20" t="s">
        <v>37</v>
      </c>
      <c r="D17" s="20" t="s">
        <v>38</v>
      </c>
      <c r="E17" s="20" t="s">
        <v>23</v>
      </c>
      <c r="F17" s="21">
        <v>1</v>
      </c>
      <c r="G17" s="31"/>
      <c r="H17" s="28">
        <f t="shared" si="0"/>
        <v>0</v>
      </c>
    </row>
    <row r="18" spans="1:8" s="2" customFormat="1" ht="13.5" customHeight="1">
      <c r="A18" s="22">
        <v>8</v>
      </c>
      <c r="B18" s="23" t="s">
        <v>39</v>
      </c>
      <c r="C18" s="24" t="s">
        <v>40</v>
      </c>
      <c r="D18" s="24" t="s">
        <v>41</v>
      </c>
      <c r="E18" s="24" t="s">
        <v>23</v>
      </c>
      <c r="F18" s="25">
        <v>1</v>
      </c>
      <c r="G18" s="31"/>
      <c r="H18" s="28">
        <f t="shared" si="0"/>
        <v>0</v>
      </c>
    </row>
    <row r="19" spans="1:8" s="2" customFormat="1" ht="24" customHeight="1">
      <c r="A19" s="18">
        <v>9</v>
      </c>
      <c r="B19" s="19" t="s">
        <v>20</v>
      </c>
      <c r="C19" s="20" t="s">
        <v>42</v>
      </c>
      <c r="D19" s="20" t="s">
        <v>43</v>
      </c>
      <c r="E19" s="20" t="s">
        <v>44</v>
      </c>
      <c r="F19" s="21">
        <v>50</v>
      </c>
      <c r="G19" s="31"/>
      <c r="H19" s="28">
        <f t="shared" si="0"/>
        <v>0</v>
      </c>
    </row>
    <row r="20" spans="1:8" s="2" customFormat="1" ht="13.5" customHeight="1">
      <c r="A20" s="22">
        <v>10</v>
      </c>
      <c r="B20" s="23" t="s">
        <v>45</v>
      </c>
      <c r="C20" s="24" t="s">
        <v>46</v>
      </c>
      <c r="D20" s="24" t="s">
        <v>47</v>
      </c>
      <c r="E20" s="24" t="s">
        <v>44</v>
      </c>
      <c r="F20" s="25">
        <v>50</v>
      </c>
      <c r="G20" s="31"/>
      <c r="H20" s="28">
        <f t="shared" si="0"/>
        <v>0</v>
      </c>
    </row>
    <row r="21" spans="1:8" s="2" customFormat="1" ht="21.75" customHeight="1">
      <c r="A21" s="16"/>
      <c r="B21" s="16"/>
      <c r="C21" s="17" t="s">
        <v>48</v>
      </c>
      <c r="D21" s="17" t="s">
        <v>49</v>
      </c>
      <c r="E21" s="16"/>
      <c r="F21" s="16"/>
      <c r="G21" s="16"/>
      <c r="H21" s="30">
        <f>SUM(H22:H32)</f>
        <v>0</v>
      </c>
    </row>
    <row r="22" spans="1:8" s="2" customFormat="1" ht="24" customHeight="1">
      <c r="A22" s="18">
        <v>11</v>
      </c>
      <c r="B22" s="19" t="s">
        <v>50</v>
      </c>
      <c r="C22" s="20" t="s">
        <v>51</v>
      </c>
      <c r="D22" s="20" t="s">
        <v>52</v>
      </c>
      <c r="E22" s="20" t="s">
        <v>53</v>
      </c>
      <c r="F22" s="21">
        <v>30</v>
      </c>
      <c r="G22" s="31"/>
      <c r="H22" s="28">
        <f>ROUND(F22*G22,2)</f>
        <v>0</v>
      </c>
    </row>
    <row r="23" spans="1:8" s="2" customFormat="1" ht="24" customHeight="1">
      <c r="A23" s="18">
        <v>12</v>
      </c>
      <c r="B23" s="19" t="s">
        <v>50</v>
      </c>
      <c r="C23" s="20" t="s">
        <v>54</v>
      </c>
      <c r="D23" s="20" t="s">
        <v>55</v>
      </c>
      <c r="E23" s="20" t="s">
        <v>44</v>
      </c>
      <c r="F23" s="21">
        <v>30</v>
      </c>
      <c r="G23" s="31"/>
      <c r="H23" s="28">
        <f t="shared" ref="H23:H34" si="1">ROUND(F23*G23,2)</f>
        <v>0</v>
      </c>
    </row>
    <row r="24" spans="1:8" s="2" customFormat="1" ht="24" customHeight="1">
      <c r="A24" s="18">
        <v>13</v>
      </c>
      <c r="B24" s="19" t="s">
        <v>50</v>
      </c>
      <c r="C24" s="20" t="s">
        <v>56</v>
      </c>
      <c r="D24" s="20" t="s">
        <v>57</v>
      </c>
      <c r="E24" s="20" t="s">
        <v>44</v>
      </c>
      <c r="F24" s="21">
        <v>30</v>
      </c>
      <c r="G24" s="31"/>
      <c r="H24" s="28">
        <f t="shared" si="1"/>
        <v>0</v>
      </c>
    </row>
    <row r="25" spans="1:8" s="2" customFormat="1" ht="24" customHeight="1">
      <c r="A25" s="18">
        <v>14</v>
      </c>
      <c r="B25" s="19" t="s">
        <v>50</v>
      </c>
      <c r="C25" s="20" t="s">
        <v>58</v>
      </c>
      <c r="D25" s="20" t="s">
        <v>59</v>
      </c>
      <c r="E25" s="20" t="s">
        <v>44</v>
      </c>
      <c r="F25" s="21">
        <v>30</v>
      </c>
      <c r="G25" s="31"/>
      <c r="H25" s="28">
        <f t="shared" si="1"/>
        <v>0</v>
      </c>
    </row>
    <row r="26" spans="1:8" s="2" customFormat="1" ht="13.5" customHeight="1">
      <c r="A26" s="22">
        <v>15</v>
      </c>
      <c r="B26" s="23" t="s">
        <v>60</v>
      </c>
      <c r="C26" s="24" t="s">
        <v>61</v>
      </c>
      <c r="D26" s="24" t="s">
        <v>62</v>
      </c>
      <c r="E26" s="24" t="s">
        <v>44</v>
      </c>
      <c r="F26" s="25">
        <v>30</v>
      </c>
      <c r="G26" s="31"/>
      <c r="H26" s="28">
        <f t="shared" si="1"/>
        <v>0</v>
      </c>
    </row>
    <row r="27" spans="1:8" s="2" customFormat="1" ht="24" customHeight="1">
      <c r="A27" s="18">
        <v>16</v>
      </c>
      <c r="B27" s="19" t="s">
        <v>50</v>
      </c>
      <c r="C27" s="20" t="s">
        <v>63</v>
      </c>
      <c r="D27" s="20" t="s">
        <v>64</v>
      </c>
      <c r="E27" s="20" t="s">
        <v>44</v>
      </c>
      <c r="F27" s="21">
        <v>30</v>
      </c>
      <c r="G27" s="31"/>
      <c r="H27" s="28">
        <f t="shared" si="1"/>
        <v>0</v>
      </c>
    </row>
    <row r="28" spans="1:8" s="2" customFormat="1" ht="13.5" customHeight="1">
      <c r="A28" s="22">
        <v>17</v>
      </c>
      <c r="B28" s="23" t="s">
        <v>65</v>
      </c>
      <c r="C28" s="24" t="s">
        <v>66</v>
      </c>
      <c r="D28" s="24" t="s">
        <v>67</v>
      </c>
      <c r="E28" s="24" t="s">
        <v>23</v>
      </c>
      <c r="F28" s="25">
        <v>30</v>
      </c>
      <c r="G28" s="31"/>
      <c r="H28" s="28">
        <f t="shared" si="1"/>
        <v>0</v>
      </c>
    </row>
    <row r="29" spans="1:8" s="2" customFormat="1" ht="24" customHeight="1">
      <c r="A29" s="18">
        <v>18</v>
      </c>
      <c r="B29" s="19" t="s">
        <v>50</v>
      </c>
      <c r="C29" s="20" t="s">
        <v>68</v>
      </c>
      <c r="D29" s="20" t="s">
        <v>69</v>
      </c>
      <c r="E29" s="20" t="s">
        <v>44</v>
      </c>
      <c r="F29" s="21">
        <v>30</v>
      </c>
      <c r="G29" s="31"/>
      <c r="H29" s="28">
        <f t="shared" si="1"/>
        <v>0</v>
      </c>
    </row>
    <row r="30" spans="1:8" s="2" customFormat="1" ht="24" customHeight="1">
      <c r="A30" s="18">
        <v>19</v>
      </c>
      <c r="B30" s="19" t="s">
        <v>50</v>
      </c>
      <c r="C30" s="20" t="s">
        <v>70</v>
      </c>
      <c r="D30" s="20" t="s">
        <v>71</v>
      </c>
      <c r="E30" s="20" t="s">
        <v>72</v>
      </c>
      <c r="F30" s="21">
        <v>3</v>
      </c>
      <c r="G30" s="31"/>
      <c r="H30" s="28">
        <f t="shared" si="1"/>
        <v>0</v>
      </c>
    </row>
    <row r="31" spans="1:8" s="2" customFormat="1" ht="24" customHeight="1">
      <c r="A31" s="18">
        <v>20</v>
      </c>
      <c r="B31" s="19" t="s">
        <v>50</v>
      </c>
      <c r="C31" s="20" t="s">
        <v>73</v>
      </c>
      <c r="D31" s="20" t="s">
        <v>74</v>
      </c>
      <c r="E31" s="20" t="s">
        <v>53</v>
      </c>
      <c r="F31" s="21">
        <v>30</v>
      </c>
      <c r="G31" s="31"/>
      <c r="H31" s="28">
        <f t="shared" si="1"/>
        <v>0</v>
      </c>
    </row>
    <row r="32" spans="1:8" s="2" customFormat="1" ht="24" customHeight="1">
      <c r="A32" s="18">
        <v>21</v>
      </c>
      <c r="B32" s="19" t="s">
        <v>50</v>
      </c>
      <c r="C32" s="20" t="s">
        <v>75</v>
      </c>
      <c r="D32" s="20" t="s">
        <v>76</v>
      </c>
      <c r="E32" s="20" t="s">
        <v>53</v>
      </c>
      <c r="F32" s="21">
        <v>30</v>
      </c>
      <c r="G32" s="31"/>
      <c r="H32" s="28">
        <f t="shared" si="1"/>
        <v>0</v>
      </c>
    </row>
    <row r="33" spans="1:8" s="2" customFormat="1" ht="21.75" customHeight="1">
      <c r="A33" s="16"/>
      <c r="B33" s="16"/>
      <c r="C33" s="17" t="s">
        <v>77</v>
      </c>
      <c r="D33" s="17" t="s">
        <v>78</v>
      </c>
      <c r="E33" s="16"/>
      <c r="F33" s="16"/>
      <c r="G33" s="16"/>
      <c r="H33" s="30">
        <f>H34</f>
        <v>0</v>
      </c>
    </row>
    <row r="34" spans="1:8" s="2" customFormat="1" ht="13.5" customHeight="1">
      <c r="A34" s="18">
        <v>22</v>
      </c>
      <c r="B34" s="19" t="s">
        <v>79</v>
      </c>
      <c r="C34" s="20" t="s">
        <v>80</v>
      </c>
      <c r="D34" s="20" t="s">
        <v>81</v>
      </c>
      <c r="E34" s="20" t="s">
        <v>23</v>
      </c>
      <c r="F34" s="21">
        <v>1</v>
      </c>
      <c r="G34" s="31"/>
      <c r="H34" s="28">
        <f t="shared" si="1"/>
        <v>0</v>
      </c>
    </row>
    <row r="35" spans="1:8" s="2" customFormat="1" ht="6.75" customHeight="1">
      <c r="A35" s="11"/>
      <c r="B35" s="12"/>
      <c r="C35" s="12"/>
      <c r="D35" s="12"/>
      <c r="E35" s="12"/>
      <c r="F35" s="12"/>
      <c r="G35" s="12"/>
      <c r="H35" s="13"/>
    </row>
    <row r="36" spans="1:8" s="2" customFormat="1" ht="15" customHeight="1">
      <c r="A36" s="14"/>
      <c r="B36" s="14"/>
      <c r="C36" s="14"/>
      <c r="D36" s="15" t="s">
        <v>82</v>
      </c>
      <c r="E36" s="14"/>
      <c r="F36" s="14"/>
      <c r="G36" s="14"/>
      <c r="H36" s="29">
        <f>SUM(H37:H38)</f>
        <v>0</v>
      </c>
    </row>
    <row r="37" spans="1:8" s="2" customFormat="1" ht="13.5" customHeight="1">
      <c r="A37" s="18">
        <v>23</v>
      </c>
      <c r="B37" s="19" t="s">
        <v>83</v>
      </c>
      <c r="C37" s="20" t="s">
        <v>84</v>
      </c>
      <c r="D37" s="20" t="s">
        <v>85</v>
      </c>
      <c r="E37" s="20" t="s">
        <v>86</v>
      </c>
      <c r="F37" s="21">
        <v>4</v>
      </c>
      <c r="G37" s="31"/>
      <c r="H37" s="28">
        <f t="shared" ref="H37:H38" si="2">ROUND(F37*G37,2)</f>
        <v>0</v>
      </c>
    </row>
    <row r="38" spans="1:8" s="2" customFormat="1" ht="13.5" customHeight="1">
      <c r="A38" s="18">
        <v>24</v>
      </c>
      <c r="B38" s="19" t="s">
        <v>83</v>
      </c>
      <c r="C38" s="20" t="s">
        <v>87</v>
      </c>
      <c r="D38" s="20" t="s">
        <v>88</v>
      </c>
      <c r="E38" s="20" t="s">
        <v>86</v>
      </c>
      <c r="F38" s="21">
        <v>4</v>
      </c>
      <c r="G38" s="31"/>
      <c r="H38" s="28">
        <f t="shared" si="2"/>
        <v>0</v>
      </c>
    </row>
    <row r="39" spans="1:8" s="2" customFormat="1" ht="6.75" customHeight="1">
      <c r="A39" s="11"/>
      <c r="B39" s="12"/>
      <c r="C39" s="12"/>
      <c r="D39" s="12"/>
      <c r="E39" s="12"/>
      <c r="F39" s="12"/>
      <c r="G39" s="12"/>
      <c r="H39" s="13"/>
    </row>
    <row r="40" spans="1:8" s="2" customFormat="1" ht="19.5" customHeight="1">
      <c r="A40" s="16"/>
      <c r="B40" s="16"/>
      <c r="C40" s="26"/>
      <c r="D40" s="27" t="s">
        <v>89</v>
      </c>
      <c r="E40" s="16"/>
      <c r="F40" s="16"/>
      <c r="G40" s="16"/>
      <c r="H40" s="32">
        <f>H36+H9</f>
        <v>0</v>
      </c>
    </row>
  </sheetData>
  <pageMargins left="0.39375001192092896" right="0.39375001192092896" top="0.78750002384185791" bottom="0.78750002384185791" header="0" footer="0"/>
  <pageSetup paperSize="0" scale="0" fitToHeight="100" orientation="portrait" usePrinterDefaults="0" blackAndWhite="1" horizontalDpi="0" verticalDpi="0" copies="0"/>
  <headerFooter alignWithMargins="0"/>
  <ignoredErrors>
    <ignoredError sqref="H33 H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4. Zadanie s výkazom výmer - 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Jose</cp:lastModifiedBy>
  <dcterms:created xsi:type="dcterms:W3CDTF">2016-07-15T09:18:59Z</dcterms:created>
  <dcterms:modified xsi:type="dcterms:W3CDTF">2016-07-15T09:18:59Z</dcterms:modified>
</cp:coreProperties>
</file>