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/>
  </bookViews>
  <sheets>
    <sheet name="4. Zadanie s výkazom výmer - na" sheetId="1" r:id="rId1"/>
  </sheets>
  <calcPr calcId="125725" iterateCount="1"/>
</workbook>
</file>

<file path=xl/calcChain.xml><?xml version="1.0" encoding="utf-8"?>
<calcChain xmlns="http://schemas.openxmlformats.org/spreadsheetml/2006/main">
  <c r="H44" i="1"/>
  <c r="H45"/>
  <c r="H46"/>
  <c r="H47"/>
  <c r="H43"/>
  <c r="H42" s="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11"/>
  <c r="H10" l="1"/>
  <c r="H49" s="1"/>
  <c r="H9" s="1"/>
  <c r="A1" l="1"/>
</calcChain>
</file>

<file path=xl/sharedStrings.xml><?xml version="1.0" encoding="utf-8"?>
<sst xmlns="http://schemas.openxmlformats.org/spreadsheetml/2006/main" count="165" uniqueCount="105">
  <si>
    <t xml:space="preserve">Stavba: </t>
  </si>
  <si>
    <t>Výstavba MŠ v obci Bzenov</t>
  </si>
  <si>
    <t xml:space="preserve">Objekt: </t>
  </si>
  <si>
    <t>Bleskozvod a uzemnenie</t>
  </si>
  <si>
    <t xml:space="preserve">JKSO: </t>
  </si>
  <si>
    <t xml:space="preserve">Dátum: </t>
  </si>
  <si>
    <t>4. 5. 2016</t>
  </si>
  <si>
    <t>P.Č.</t>
  </si>
  <si>
    <t>KCN</t>
  </si>
  <si>
    <t>Kód položky</t>
  </si>
  <si>
    <t>Skrátený popis</t>
  </si>
  <si>
    <t>MJ</t>
  </si>
  <si>
    <t>Výmera</t>
  </si>
  <si>
    <t>Cena jednotková</t>
  </si>
  <si>
    <t>Cena celkom</t>
  </si>
  <si>
    <t>Práce a dodávky M</t>
  </si>
  <si>
    <t>21-M</t>
  </si>
  <si>
    <t>Elektromontáže</t>
  </si>
  <si>
    <t>921</t>
  </si>
  <si>
    <t>210190001</t>
  </si>
  <si>
    <t>Montáž prepatovej ochrany v exist. rozvadzaci</t>
  </si>
  <si>
    <t>ks</t>
  </si>
  <si>
    <t>345</t>
  </si>
  <si>
    <t>3453019007</t>
  </si>
  <si>
    <t>Zvodič prep B+C 20ka 3P 340V</t>
  </si>
  <si>
    <t>210220021</t>
  </si>
  <si>
    <t>Uzemňovacie vedenie v zemi včít. svoriek, prepojenia, izolácie spojov FeZn do 120 mm2</t>
  </si>
  <si>
    <t>m</t>
  </si>
  <si>
    <t>210220022</t>
  </si>
  <si>
    <t>Uzemňovacie vedenie v zemi včít. svoriek, prepojenia, izolácie spojov FeZn D 8 - 10 mm</t>
  </si>
  <si>
    <t>156</t>
  </si>
  <si>
    <t>1561523500</t>
  </si>
  <si>
    <t>Drôt pozinkovaný mäkký 11343 D 10.00mm</t>
  </si>
  <si>
    <t>kg</t>
  </si>
  <si>
    <t>1561523501</t>
  </si>
  <si>
    <t>Pás pozinkovaný mäkký 30/4mm</t>
  </si>
  <si>
    <t>354</t>
  </si>
  <si>
    <t>3540406800</t>
  </si>
  <si>
    <t>HR-Svorka SR03</t>
  </si>
  <si>
    <t>3540406802</t>
  </si>
  <si>
    <t>HR-Svorka SR02</t>
  </si>
  <si>
    <t>210220102</t>
  </si>
  <si>
    <t>Zvodový vodič včítane podpery FeZn lano do D 70 mm</t>
  </si>
  <si>
    <t>314</t>
  </si>
  <si>
    <t>3145172400</t>
  </si>
  <si>
    <t>Vodic  AMgSi 8</t>
  </si>
  <si>
    <t>3540402901</t>
  </si>
  <si>
    <t>HR-Podpera PV 24</t>
  </si>
  <si>
    <t>3540404300</t>
  </si>
  <si>
    <t>HR-Podpera PV 17</t>
  </si>
  <si>
    <t>3540404000</t>
  </si>
  <si>
    <t>HR-Podpera PV 15</t>
  </si>
  <si>
    <t>HR-Svorka SJ02</t>
  </si>
  <si>
    <t>HR-Svorka SK</t>
  </si>
  <si>
    <t>3540406805</t>
  </si>
  <si>
    <t>HR-Svorka SO</t>
  </si>
  <si>
    <t>210220211</t>
  </si>
  <si>
    <t>Zachyt.tyč včít.upevnenia do dreva do 2 m dľžky tyče</t>
  </si>
  <si>
    <t>3540200800</t>
  </si>
  <si>
    <t>HR-Držiak DJ 7hd</t>
  </si>
  <si>
    <t>3540300400</t>
  </si>
  <si>
    <t>HR-Zberná tyč JP20</t>
  </si>
  <si>
    <t>3540401900</t>
  </si>
  <si>
    <t>HR-Ochranná strieška OS 01</t>
  </si>
  <si>
    <t>3540402100</t>
  </si>
  <si>
    <t>HR-Ochranná strieška OS 04</t>
  </si>
  <si>
    <t>3540405900</t>
  </si>
  <si>
    <t>HR-Svorka SJ 01</t>
  </si>
  <si>
    <t>210220302</t>
  </si>
  <si>
    <t>Bleskozvodová svorka nad 2 skrutky (ST, SJ, SK, SZ, SR 01, 02)</t>
  </si>
  <si>
    <t>3540408300</t>
  </si>
  <si>
    <t>HR-Svorka SZ</t>
  </si>
  <si>
    <t>999</t>
  </si>
  <si>
    <t>9990000000</t>
  </si>
  <si>
    <t>Ostatný materiál nešpec.</t>
  </si>
  <si>
    <t>eur</t>
  </si>
  <si>
    <t>210220311</t>
  </si>
  <si>
    <t>Bleskozvodová svorka na potrubie D260-700mm</t>
  </si>
  <si>
    <t>210220372</t>
  </si>
  <si>
    <t>Ochranný uholník alebo rúrka s držiak. do steny</t>
  </si>
  <si>
    <t>3540201200</t>
  </si>
  <si>
    <t>HR-Držiak DUZ</t>
  </si>
  <si>
    <t>3540402300</t>
  </si>
  <si>
    <t>HR-Ochranný uholnik OU</t>
  </si>
  <si>
    <t>210220401</t>
  </si>
  <si>
    <t>Označenie zvodov štítkami smaltované, z umelej hmot</t>
  </si>
  <si>
    <t>548</t>
  </si>
  <si>
    <t>5489511000</t>
  </si>
  <si>
    <t>Štítok smaltovaný do 5 písmen 10x15 mm</t>
  </si>
  <si>
    <t>95-M</t>
  </si>
  <si>
    <t>Revízie</t>
  </si>
  <si>
    <t>950</t>
  </si>
  <si>
    <t>950105001</t>
  </si>
  <si>
    <t>Bleskozvod  kontrola stavu ochrany pred úderom blesku</t>
  </si>
  <si>
    <t>zvod</t>
  </si>
  <si>
    <t>950106010</t>
  </si>
  <si>
    <t>Meranie pri revíziách zemného prechodového odporu uzemnenia ochranného alebo pracovného</t>
  </si>
  <si>
    <t>mer.</t>
  </si>
  <si>
    <t>950106011</t>
  </si>
  <si>
    <t>Meranie pri revíziách zemného prechodového odporu celkového, ochranného vodiča</t>
  </si>
  <si>
    <t>950106012</t>
  </si>
  <si>
    <t>Meranie pri revíziách prechodového odporu ochranného spojenia alebo ochranného pospojovania</t>
  </si>
  <si>
    <t>950107015</t>
  </si>
  <si>
    <t>Pomocné práce pri revíziách demontáž a opätovná montáž skušobnej svorky uzemnenia</t>
  </si>
  <si>
    <t>Celkom</t>
  </si>
</sst>
</file>

<file path=xl/styles.xml><?xml version="1.0" encoding="utf-8"?>
<styleSheet xmlns="http://schemas.openxmlformats.org/spreadsheetml/2006/main">
  <numFmts count="6">
    <numFmt numFmtId="164" formatCode="#,##0;\-#,##0"/>
    <numFmt numFmtId="165" formatCode="###0;\-###0"/>
    <numFmt numFmtId="166" formatCode="#,##0.000;\-#,##0.000"/>
    <numFmt numFmtId="167" formatCode="###0.000;\-###0.000"/>
    <numFmt numFmtId="168" formatCode="###\ ###\ ##0.00"/>
    <numFmt numFmtId="170" formatCode="#,##0.00;\-#,##0.00"/>
  </numFmts>
  <fonts count="17">
    <font>
      <sz val="8"/>
      <name val="MS Sans Serif"/>
      <family val="2"/>
      <charset val="1"/>
    </font>
    <font>
      <b/>
      <sz val="14"/>
      <color indexed="10"/>
      <name val="Arial"/>
      <family val="2"/>
      <charset val="238"/>
    </font>
    <font>
      <sz val="10"/>
      <name val="Arial"/>
      <family val="2"/>
      <charset val="238"/>
    </font>
    <font>
      <b/>
      <sz val="8"/>
      <name val="Arial CE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name val="Arial CE"/>
      <family val="2"/>
      <charset val="238"/>
    </font>
    <font>
      <sz val="10"/>
      <name val="Arial"/>
      <family val="2"/>
      <charset val="1"/>
    </font>
    <font>
      <b/>
      <sz val="10"/>
      <name val="Arial"/>
      <family val="2"/>
      <charset val="238"/>
    </font>
    <font>
      <b/>
      <sz val="10"/>
      <color indexed="18"/>
      <name val="Arial CE"/>
      <family val="2"/>
      <charset val="238"/>
    </font>
    <font>
      <i/>
      <sz val="8"/>
      <color indexed="12"/>
      <name val="Arial CE"/>
      <family val="2"/>
      <charset val="238"/>
    </font>
    <font>
      <i/>
      <sz val="8"/>
      <color indexed="12"/>
      <name val="Arial"/>
      <family val="2"/>
      <charset val="238"/>
    </font>
    <font>
      <b/>
      <sz val="7"/>
      <name val="Arial CE"/>
      <family val="2"/>
      <charset val="238"/>
    </font>
    <font>
      <b/>
      <u/>
      <sz val="10"/>
      <color indexed="10"/>
      <name val="Arial CE"/>
      <family val="2"/>
      <charset val="238"/>
    </font>
    <font>
      <sz val="8"/>
      <color theme="1"/>
      <name val="Arial CE"/>
      <charset val="238"/>
    </font>
    <font>
      <b/>
      <sz val="10"/>
      <color rgb="FF002060"/>
      <name val="Arial"/>
      <family val="2"/>
      <charset val="238"/>
    </font>
    <font>
      <b/>
      <sz val="8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13"/>
        <bgColor indexed="34"/>
      </patternFill>
    </fill>
  </fills>
  <borders count="6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>
      <alignment vertical="top" wrapText="1"/>
      <protection locked="0"/>
    </xf>
  </cellStyleXfs>
  <cellXfs count="37">
    <xf numFmtId="0" fontId="0" fillId="0" borderId="0" xfId="0">
      <alignment vertical="top" wrapText="1"/>
      <protection locked="0"/>
    </xf>
    <xf numFmtId="0" fontId="0" fillId="0" borderId="0" xfId="0" applyAlignment="1">
      <alignment horizontal="left" vertical="top"/>
      <protection locked="0"/>
    </xf>
    <xf numFmtId="0" fontId="0" fillId="0" borderId="0" xfId="0" applyFont="1" applyAlignment="1">
      <alignment horizontal="left" vertical="top"/>
      <protection locked="0"/>
    </xf>
    <xf numFmtId="0" fontId="1" fillId="2" borderId="0" xfId="0" applyFont="1" applyFill="1" applyAlignment="1" applyProtection="1">
      <alignment horizontal="left"/>
    </xf>
    <xf numFmtId="0" fontId="2" fillId="2" borderId="0" xfId="0" applyFont="1" applyFill="1" applyAlignment="1" applyProtection="1">
      <alignment horizontal="left"/>
    </xf>
    <xf numFmtId="0" fontId="3" fillId="2" borderId="0" xfId="0" applyFont="1" applyFill="1" applyAlignment="1" applyProtection="1">
      <alignment horizontal="left"/>
    </xf>
    <xf numFmtId="0" fontId="4" fillId="2" borderId="0" xfId="0" applyFont="1" applyFill="1" applyAlignment="1" applyProtection="1">
      <alignment horizontal="left"/>
    </xf>
    <xf numFmtId="0" fontId="5" fillId="2" borderId="0" xfId="0" applyFont="1" applyFill="1" applyAlignment="1" applyProtection="1">
      <alignment horizontal="left"/>
    </xf>
    <xf numFmtId="0" fontId="6" fillId="2" borderId="0" xfId="0" applyFont="1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164" fontId="2" fillId="0" borderId="0" xfId="0" applyNumberFormat="1" applyFont="1" applyAlignment="1" applyProtection="1">
      <alignment horizontal="right"/>
    </xf>
    <xf numFmtId="0" fontId="8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165" fontId="6" fillId="0" borderId="2" xfId="0" applyNumberFormat="1" applyFont="1" applyBorder="1" applyAlignment="1" applyProtection="1">
      <alignment horizontal="right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left" vertical="center" wrapText="1"/>
    </xf>
    <xf numFmtId="166" fontId="6" fillId="0" borderId="2" xfId="0" applyNumberFormat="1" applyFont="1" applyBorder="1" applyAlignment="1" applyProtection="1">
      <alignment horizontal="right"/>
    </xf>
    <xf numFmtId="165" fontId="10" fillId="0" borderId="2" xfId="0" applyNumberFormat="1" applyFont="1" applyBorder="1" applyAlignment="1" applyProtection="1">
      <alignment horizontal="right" vertical="center"/>
    </xf>
    <xf numFmtId="0" fontId="10" fillId="0" borderId="2" xfId="0" applyFont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left" vertical="center" wrapText="1"/>
    </xf>
    <xf numFmtId="167" fontId="10" fillId="0" borderId="2" xfId="0" applyNumberFormat="1" applyFont="1" applyBorder="1" applyAlignment="1" applyProtection="1">
      <alignment horizontal="right" vertical="center"/>
    </xf>
    <xf numFmtId="0" fontId="12" fillId="0" borderId="0" xfId="0" applyFont="1" applyAlignment="1" applyProtection="1">
      <alignment horizontal="left" vertical="center" wrapText="1"/>
    </xf>
    <xf numFmtId="0" fontId="13" fillId="0" borderId="0" xfId="0" applyFont="1" applyAlignment="1" applyProtection="1">
      <alignment horizontal="left" vertical="center" wrapText="1"/>
    </xf>
    <xf numFmtId="168" fontId="14" fillId="0" borderId="3" xfId="0" applyNumberFormat="1" applyFont="1" applyBorder="1" applyAlignment="1" applyProtection="1">
      <alignment wrapText="1"/>
    </xf>
    <xf numFmtId="4" fontId="4" fillId="0" borderId="5" xfId="0" applyNumberFormat="1" applyFont="1" applyBorder="1" applyAlignment="1" applyProtection="1">
      <alignment horizontal="right" vertical="center"/>
    </xf>
    <xf numFmtId="170" fontId="4" fillId="0" borderId="2" xfId="0" applyNumberFormat="1" applyFont="1" applyBorder="1" applyAlignment="1" applyProtection="1">
      <alignment horizontal="right" vertical="center"/>
    </xf>
    <xf numFmtId="170" fontId="15" fillId="0" borderId="2" xfId="0" applyNumberFormat="1" applyFont="1" applyBorder="1" applyAlignment="1" applyProtection="1">
      <alignment horizontal="right" vertical="center"/>
    </xf>
    <xf numFmtId="170" fontId="16" fillId="0" borderId="1" xfId="0" applyNumberFormat="1" applyFont="1" applyBorder="1" applyAlignment="1" applyProtection="1">
      <alignment horizontal="right" vertical="center"/>
    </xf>
    <xf numFmtId="4" fontId="5" fillId="0" borderId="4" xfId="0" applyNumberFormat="1" applyFont="1" applyBorder="1" applyAlignment="1" applyProtection="1">
      <alignment horizontal="right" wrapText="1"/>
    </xf>
    <xf numFmtId="4" fontId="11" fillId="0" borderId="2" xfId="0" applyNumberFormat="1" applyFont="1" applyBorder="1" applyAlignment="1" applyProtection="1">
      <alignment horizontal="right" wrapText="1"/>
    </xf>
    <xf numFmtId="4" fontId="5" fillId="0" borderId="2" xfId="0" applyNumberFormat="1" applyFont="1" applyBorder="1" applyAlignment="1" applyProtection="1">
      <alignment horizontal="right" wrapText="1"/>
    </xf>
    <xf numFmtId="4" fontId="4" fillId="0" borderId="0" xfId="0" applyNumberFormat="1" applyFont="1" applyAlignment="1" applyProtection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9"/>
  <sheetViews>
    <sheetView showGridLines="0" tabSelected="1" defaultGridColor="0" colorId="8" workbookViewId="0">
      <pane ySplit="7" topLeftCell="A34" activePane="bottomLeft" state="frozen"/>
      <selection pane="bottomLeft" activeCell="G11" sqref="G11:G47"/>
    </sheetView>
  </sheetViews>
  <sheetFormatPr defaultColWidth="10.5" defaultRowHeight="12" customHeight="1"/>
  <cols>
    <col min="1" max="1" width="7.1640625" style="1" customWidth="1"/>
    <col min="2" max="2" width="6.6640625" style="1" customWidth="1"/>
    <col min="3" max="3" width="14.1640625" style="1" customWidth="1"/>
    <col min="4" max="4" width="49.83203125" style="1" customWidth="1"/>
    <col min="5" max="5" width="5" style="1" customWidth="1"/>
    <col min="6" max="6" width="9.83203125" style="1" customWidth="1"/>
    <col min="7" max="7" width="12.1640625" style="1" customWidth="1"/>
    <col min="8" max="8" width="12.6640625" style="1" customWidth="1"/>
    <col min="9" max="16384" width="10.5" style="2"/>
  </cols>
  <sheetData>
    <row r="1" spans="1:8" s="1" customFormat="1" ht="20.25" customHeight="1">
      <c r="A1" s="3">
        <f>H42+H10</f>
        <v>0</v>
      </c>
      <c r="B1" s="4"/>
      <c r="C1" s="4"/>
      <c r="D1" s="4"/>
      <c r="E1" s="4"/>
      <c r="F1" s="4"/>
      <c r="G1" s="4"/>
      <c r="H1" s="4"/>
    </row>
    <row r="2" spans="1:8" s="1" customFormat="1" ht="12.75" customHeight="1">
      <c r="A2" s="5" t="s">
        <v>0</v>
      </c>
      <c r="B2" s="6"/>
      <c r="C2" s="5" t="s">
        <v>1</v>
      </c>
      <c r="D2" s="7"/>
      <c r="E2" s="7"/>
      <c r="F2" s="7"/>
      <c r="G2" s="7"/>
      <c r="H2" s="4"/>
    </row>
    <row r="3" spans="1:8" s="1" customFormat="1" ht="12.75" customHeight="1">
      <c r="A3" s="5" t="s">
        <v>2</v>
      </c>
      <c r="B3" s="6"/>
      <c r="C3" s="5" t="s">
        <v>3</v>
      </c>
      <c r="D3" s="7"/>
      <c r="E3" s="7"/>
      <c r="F3" s="8" t="s">
        <v>4</v>
      </c>
      <c r="G3" s="8"/>
      <c r="H3" s="4"/>
    </row>
    <row r="4" spans="1:8" s="1" customFormat="1" ht="12.75" customHeight="1">
      <c r="A4" s="5"/>
      <c r="B4" s="6"/>
      <c r="C4" s="5"/>
      <c r="D4" s="7"/>
      <c r="E4" s="7"/>
      <c r="F4" s="8" t="s">
        <v>5</v>
      </c>
      <c r="G4" s="8" t="s">
        <v>6</v>
      </c>
      <c r="H4" s="4"/>
    </row>
    <row r="5" spans="1:8" s="1" customFormat="1" ht="6.75" customHeight="1">
      <c r="A5" s="4"/>
      <c r="B5" s="4"/>
      <c r="C5" s="4"/>
      <c r="D5" s="4"/>
      <c r="E5" s="4"/>
      <c r="F5" s="4"/>
      <c r="G5" s="4"/>
      <c r="H5" s="4"/>
    </row>
    <row r="6" spans="1:8" s="1" customFormat="1" ht="24.75" customHeight="1">
      <c r="A6" s="9" t="s">
        <v>7</v>
      </c>
      <c r="B6" s="9" t="s">
        <v>8</v>
      </c>
      <c r="C6" s="9" t="s">
        <v>9</v>
      </c>
      <c r="D6" s="9" t="s">
        <v>10</v>
      </c>
      <c r="E6" s="9" t="s">
        <v>11</v>
      </c>
      <c r="F6" s="9" t="s">
        <v>12</v>
      </c>
      <c r="G6" s="10" t="s">
        <v>13</v>
      </c>
      <c r="H6" s="9" t="s">
        <v>14</v>
      </c>
    </row>
    <row r="7" spans="1:8" s="1" customFormat="1" ht="3.75" customHeight="1">
      <c r="A7" s="7"/>
      <c r="B7" s="7"/>
      <c r="C7" s="7"/>
      <c r="D7" s="7"/>
      <c r="E7" s="7"/>
      <c r="F7" s="7"/>
      <c r="G7" s="7"/>
      <c r="H7" s="7"/>
    </row>
    <row r="8" spans="1:8" s="1" customFormat="1" ht="6.75" customHeight="1">
      <c r="A8" s="11"/>
      <c r="B8" s="12"/>
      <c r="C8" s="12"/>
      <c r="D8" s="12"/>
      <c r="E8" s="12"/>
      <c r="F8" s="12"/>
      <c r="G8" s="12"/>
      <c r="H8" s="13"/>
    </row>
    <row r="9" spans="1:8" s="1" customFormat="1" ht="15" customHeight="1">
      <c r="A9" s="14"/>
      <c r="B9" s="14"/>
      <c r="C9" s="14"/>
      <c r="D9" s="15" t="s">
        <v>15</v>
      </c>
      <c r="E9" s="14"/>
      <c r="F9" s="14"/>
      <c r="G9" s="14"/>
      <c r="H9" s="31">
        <f>H49</f>
        <v>0</v>
      </c>
    </row>
    <row r="10" spans="1:8" s="1" customFormat="1" ht="21.75" customHeight="1">
      <c r="A10" s="16"/>
      <c r="B10" s="16"/>
      <c r="C10" s="17" t="s">
        <v>16</v>
      </c>
      <c r="D10" s="17" t="s">
        <v>17</v>
      </c>
      <c r="E10" s="16"/>
      <c r="F10" s="16"/>
      <c r="G10" s="16"/>
      <c r="H10" s="29">
        <f>SUM(H11:H41)</f>
        <v>0</v>
      </c>
    </row>
    <row r="11" spans="1:8" s="1" customFormat="1" ht="13.5" customHeight="1">
      <c r="A11" s="18">
        <v>1</v>
      </c>
      <c r="B11" s="19" t="s">
        <v>18</v>
      </c>
      <c r="C11" s="20" t="s">
        <v>19</v>
      </c>
      <c r="D11" s="20" t="s">
        <v>20</v>
      </c>
      <c r="E11" s="20" t="s">
        <v>21</v>
      </c>
      <c r="F11" s="21">
        <v>1</v>
      </c>
      <c r="G11" s="33"/>
      <c r="H11" s="28">
        <f>ROUND(F11*G11,2)</f>
        <v>0</v>
      </c>
    </row>
    <row r="12" spans="1:8" s="1" customFormat="1" ht="13.5" customHeight="1">
      <c r="A12" s="22">
        <v>2</v>
      </c>
      <c r="B12" s="23" t="s">
        <v>22</v>
      </c>
      <c r="C12" s="24" t="s">
        <v>23</v>
      </c>
      <c r="D12" s="24" t="s">
        <v>24</v>
      </c>
      <c r="E12" s="24" t="s">
        <v>21</v>
      </c>
      <c r="F12" s="25">
        <v>1</v>
      </c>
      <c r="G12" s="34"/>
      <c r="H12" s="28">
        <f t="shared" ref="H12:H47" si="0">ROUND(F12*G12,2)</f>
        <v>0</v>
      </c>
    </row>
    <row r="13" spans="1:8" s="1" customFormat="1" ht="24" customHeight="1">
      <c r="A13" s="18">
        <v>3</v>
      </c>
      <c r="B13" s="19" t="s">
        <v>18</v>
      </c>
      <c r="C13" s="20" t="s">
        <v>25</v>
      </c>
      <c r="D13" s="20" t="s">
        <v>26</v>
      </c>
      <c r="E13" s="20" t="s">
        <v>27</v>
      </c>
      <c r="F13" s="21">
        <v>60</v>
      </c>
      <c r="G13" s="35"/>
      <c r="H13" s="28">
        <f t="shared" si="0"/>
        <v>0</v>
      </c>
    </row>
    <row r="14" spans="1:8" s="1" customFormat="1" ht="24" customHeight="1">
      <c r="A14" s="18">
        <v>4</v>
      </c>
      <c r="B14" s="19" t="s">
        <v>18</v>
      </c>
      <c r="C14" s="20" t="s">
        <v>28</v>
      </c>
      <c r="D14" s="20" t="s">
        <v>29</v>
      </c>
      <c r="E14" s="20" t="s">
        <v>27</v>
      </c>
      <c r="F14" s="21">
        <v>20</v>
      </c>
      <c r="G14" s="35"/>
      <c r="H14" s="28">
        <f t="shared" si="0"/>
        <v>0</v>
      </c>
    </row>
    <row r="15" spans="1:8" s="1" customFormat="1" ht="13.5" customHeight="1">
      <c r="A15" s="22">
        <v>5</v>
      </c>
      <c r="B15" s="23" t="s">
        <v>30</v>
      </c>
      <c r="C15" s="24" t="s">
        <v>31</v>
      </c>
      <c r="D15" s="24" t="s">
        <v>32</v>
      </c>
      <c r="E15" s="24" t="s">
        <v>33</v>
      </c>
      <c r="F15" s="25">
        <v>12.32</v>
      </c>
      <c r="G15" s="34"/>
      <c r="H15" s="28">
        <f t="shared" si="0"/>
        <v>0</v>
      </c>
    </row>
    <row r="16" spans="1:8" s="1" customFormat="1" ht="13.5" customHeight="1">
      <c r="A16" s="22">
        <v>6</v>
      </c>
      <c r="B16" s="23" t="s">
        <v>30</v>
      </c>
      <c r="C16" s="24" t="s">
        <v>34</v>
      </c>
      <c r="D16" s="24" t="s">
        <v>35</v>
      </c>
      <c r="E16" s="24" t="s">
        <v>33</v>
      </c>
      <c r="F16" s="25">
        <v>60</v>
      </c>
      <c r="G16" s="34"/>
      <c r="H16" s="28">
        <f t="shared" si="0"/>
        <v>0</v>
      </c>
    </row>
    <row r="17" spans="1:8" s="1" customFormat="1" ht="13.5" customHeight="1">
      <c r="A17" s="22">
        <v>7</v>
      </c>
      <c r="B17" s="23" t="s">
        <v>36</v>
      </c>
      <c r="C17" s="24" t="s">
        <v>37</v>
      </c>
      <c r="D17" s="24" t="s">
        <v>38</v>
      </c>
      <c r="E17" s="24" t="s">
        <v>21</v>
      </c>
      <c r="F17" s="25">
        <v>14</v>
      </c>
      <c r="G17" s="34"/>
      <c r="H17" s="28">
        <f t="shared" si="0"/>
        <v>0</v>
      </c>
    </row>
    <row r="18" spans="1:8" s="1" customFormat="1" ht="13.5" customHeight="1">
      <c r="A18" s="22">
        <v>8</v>
      </c>
      <c r="B18" s="23" t="s">
        <v>36</v>
      </c>
      <c r="C18" s="24" t="s">
        <v>39</v>
      </c>
      <c r="D18" s="24" t="s">
        <v>40</v>
      </c>
      <c r="E18" s="24" t="s">
        <v>21</v>
      </c>
      <c r="F18" s="25">
        <v>6</v>
      </c>
      <c r="G18" s="34"/>
      <c r="H18" s="28">
        <f t="shared" si="0"/>
        <v>0</v>
      </c>
    </row>
    <row r="19" spans="1:8" s="1" customFormat="1" ht="13.5" customHeight="1">
      <c r="A19" s="18">
        <v>9</v>
      </c>
      <c r="B19" s="19" t="s">
        <v>18</v>
      </c>
      <c r="C19" s="20" t="s">
        <v>41</v>
      </c>
      <c r="D19" s="20" t="s">
        <v>42</v>
      </c>
      <c r="E19" s="20" t="s">
        <v>27</v>
      </c>
      <c r="F19" s="21">
        <v>150</v>
      </c>
      <c r="G19" s="35"/>
      <c r="H19" s="28">
        <f t="shared" si="0"/>
        <v>0</v>
      </c>
    </row>
    <row r="20" spans="1:8" s="1" customFormat="1" ht="13.5" customHeight="1">
      <c r="A20" s="22">
        <v>10</v>
      </c>
      <c r="B20" s="23" t="s">
        <v>43</v>
      </c>
      <c r="C20" s="24" t="s">
        <v>44</v>
      </c>
      <c r="D20" s="24" t="s">
        <v>45</v>
      </c>
      <c r="E20" s="24" t="s">
        <v>33</v>
      </c>
      <c r="F20" s="25">
        <v>20</v>
      </c>
      <c r="G20" s="34"/>
      <c r="H20" s="28">
        <f t="shared" si="0"/>
        <v>0</v>
      </c>
    </row>
    <row r="21" spans="1:8" s="1" customFormat="1" ht="13.5" customHeight="1">
      <c r="A21" s="22">
        <v>11</v>
      </c>
      <c r="B21" s="23" t="s">
        <v>36</v>
      </c>
      <c r="C21" s="24" t="s">
        <v>46</v>
      </c>
      <c r="D21" s="24" t="s">
        <v>47</v>
      </c>
      <c r="E21" s="24" t="s">
        <v>21</v>
      </c>
      <c r="F21" s="25">
        <v>50</v>
      </c>
      <c r="G21" s="34"/>
      <c r="H21" s="28">
        <f t="shared" si="0"/>
        <v>0</v>
      </c>
    </row>
    <row r="22" spans="1:8" s="1" customFormat="1" ht="13.5" customHeight="1">
      <c r="A22" s="22">
        <v>12</v>
      </c>
      <c r="B22" s="23" t="s">
        <v>36</v>
      </c>
      <c r="C22" s="24" t="s">
        <v>48</v>
      </c>
      <c r="D22" s="24" t="s">
        <v>49</v>
      </c>
      <c r="E22" s="24" t="s">
        <v>21</v>
      </c>
      <c r="F22" s="25">
        <v>36</v>
      </c>
      <c r="G22" s="34"/>
      <c r="H22" s="28">
        <f t="shared" si="0"/>
        <v>0</v>
      </c>
    </row>
    <row r="23" spans="1:8" s="1" customFormat="1" ht="13.5" customHeight="1">
      <c r="A23" s="22">
        <v>13</v>
      </c>
      <c r="B23" s="23" t="s">
        <v>36</v>
      </c>
      <c r="C23" s="24" t="s">
        <v>50</v>
      </c>
      <c r="D23" s="24" t="s">
        <v>51</v>
      </c>
      <c r="E23" s="24" t="s">
        <v>21</v>
      </c>
      <c r="F23" s="25">
        <v>50</v>
      </c>
      <c r="G23" s="34"/>
      <c r="H23" s="28">
        <f t="shared" si="0"/>
        <v>0</v>
      </c>
    </row>
    <row r="24" spans="1:8" s="1" customFormat="1" ht="13.5" customHeight="1">
      <c r="A24" s="22">
        <v>14</v>
      </c>
      <c r="B24" s="23" t="s">
        <v>36</v>
      </c>
      <c r="C24" s="24" t="s">
        <v>37</v>
      </c>
      <c r="D24" s="24" t="s">
        <v>52</v>
      </c>
      <c r="E24" s="24" t="s">
        <v>21</v>
      </c>
      <c r="F24" s="25">
        <v>30</v>
      </c>
      <c r="G24" s="34"/>
      <c r="H24" s="28">
        <f t="shared" si="0"/>
        <v>0</v>
      </c>
    </row>
    <row r="25" spans="1:8" s="1" customFormat="1" ht="13.5" customHeight="1">
      <c r="A25" s="22">
        <v>15</v>
      </c>
      <c r="B25" s="23" t="s">
        <v>36</v>
      </c>
      <c r="C25" s="24" t="s">
        <v>39</v>
      </c>
      <c r="D25" s="24" t="s">
        <v>53</v>
      </c>
      <c r="E25" s="24" t="s">
        <v>21</v>
      </c>
      <c r="F25" s="25">
        <v>20</v>
      </c>
      <c r="G25" s="34"/>
      <c r="H25" s="28">
        <f t="shared" si="0"/>
        <v>0</v>
      </c>
    </row>
    <row r="26" spans="1:8" s="1" customFormat="1" ht="13.5" customHeight="1">
      <c r="A26" s="22">
        <v>16</v>
      </c>
      <c r="B26" s="23" t="s">
        <v>36</v>
      </c>
      <c r="C26" s="24" t="s">
        <v>54</v>
      </c>
      <c r="D26" s="24" t="s">
        <v>55</v>
      </c>
      <c r="E26" s="24" t="s">
        <v>21</v>
      </c>
      <c r="F26" s="25">
        <v>6</v>
      </c>
      <c r="G26" s="34"/>
      <c r="H26" s="28">
        <f t="shared" si="0"/>
        <v>0</v>
      </c>
    </row>
    <row r="27" spans="1:8" s="1" customFormat="1" ht="13.5" customHeight="1">
      <c r="A27" s="18">
        <v>17</v>
      </c>
      <c r="B27" s="19" t="s">
        <v>18</v>
      </c>
      <c r="C27" s="20" t="s">
        <v>56</v>
      </c>
      <c r="D27" s="20" t="s">
        <v>57</v>
      </c>
      <c r="E27" s="20" t="s">
        <v>21</v>
      </c>
      <c r="F27" s="21">
        <v>6</v>
      </c>
      <c r="G27" s="35"/>
      <c r="H27" s="28">
        <f t="shared" si="0"/>
        <v>0</v>
      </c>
    </row>
    <row r="28" spans="1:8" s="1" customFormat="1" ht="13.5" customHeight="1">
      <c r="A28" s="22">
        <v>18</v>
      </c>
      <c r="B28" s="23" t="s">
        <v>36</v>
      </c>
      <c r="C28" s="24" t="s">
        <v>58</v>
      </c>
      <c r="D28" s="24" t="s">
        <v>59</v>
      </c>
      <c r="E28" s="24" t="s">
        <v>21</v>
      </c>
      <c r="F28" s="25">
        <v>12</v>
      </c>
      <c r="G28" s="34"/>
      <c r="H28" s="28">
        <f t="shared" si="0"/>
        <v>0</v>
      </c>
    </row>
    <row r="29" spans="1:8" s="1" customFormat="1" ht="13.5" customHeight="1">
      <c r="A29" s="22">
        <v>19</v>
      </c>
      <c r="B29" s="23" t="s">
        <v>36</v>
      </c>
      <c r="C29" s="24" t="s">
        <v>60</v>
      </c>
      <c r="D29" s="24" t="s">
        <v>61</v>
      </c>
      <c r="E29" s="24" t="s">
        <v>21</v>
      </c>
      <c r="F29" s="25">
        <v>6</v>
      </c>
      <c r="G29" s="34"/>
      <c r="H29" s="28">
        <f t="shared" si="0"/>
        <v>0</v>
      </c>
    </row>
    <row r="30" spans="1:8" s="1" customFormat="1" ht="13.5" customHeight="1">
      <c r="A30" s="22">
        <v>20</v>
      </c>
      <c r="B30" s="23" t="s">
        <v>36</v>
      </c>
      <c r="C30" s="24" t="s">
        <v>62</v>
      </c>
      <c r="D30" s="24" t="s">
        <v>63</v>
      </c>
      <c r="E30" s="24" t="s">
        <v>21</v>
      </c>
      <c r="F30" s="25">
        <v>6</v>
      </c>
      <c r="G30" s="34"/>
      <c r="H30" s="28">
        <f t="shared" si="0"/>
        <v>0</v>
      </c>
    </row>
    <row r="31" spans="1:8" s="1" customFormat="1" ht="13.5" customHeight="1">
      <c r="A31" s="22">
        <v>21</v>
      </c>
      <c r="B31" s="23" t="s">
        <v>36</v>
      </c>
      <c r="C31" s="24" t="s">
        <v>64</v>
      </c>
      <c r="D31" s="24" t="s">
        <v>65</v>
      </c>
      <c r="E31" s="24" t="s">
        <v>21</v>
      </c>
      <c r="F31" s="25">
        <v>6</v>
      </c>
      <c r="G31" s="34"/>
      <c r="H31" s="28">
        <f t="shared" si="0"/>
        <v>0</v>
      </c>
    </row>
    <row r="32" spans="1:8" s="1" customFormat="1" ht="13.5" customHeight="1">
      <c r="A32" s="22">
        <v>22</v>
      </c>
      <c r="B32" s="23" t="s">
        <v>36</v>
      </c>
      <c r="C32" s="24" t="s">
        <v>66</v>
      </c>
      <c r="D32" s="24" t="s">
        <v>67</v>
      </c>
      <c r="E32" s="24" t="s">
        <v>21</v>
      </c>
      <c r="F32" s="25">
        <v>6</v>
      </c>
      <c r="G32" s="34"/>
      <c r="H32" s="28">
        <f t="shared" si="0"/>
        <v>0</v>
      </c>
    </row>
    <row r="33" spans="1:8" s="1" customFormat="1" ht="24" customHeight="1">
      <c r="A33" s="18">
        <v>23</v>
      </c>
      <c r="B33" s="19" t="s">
        <v>18</v>
      </c>
      <c r="C33" s="20" t="s">
        <v>68</v>
      </c>
      <c r="D33" s="20" t="s">
        <v>69</v>
      </c>
      <c r="E33" s="20" t="s">
        <v>21</v>
      </c>
      <c r="F33" s="21">
        <v>7</v>
      </c>
      <c r="G33" s="35"/>
      <c r="H33" s="28">
        <f t="shared" si="0"/>
        <v>0</v>
      </c>
    </row>
    <row r="34" spans="1:8" s="1" customFormat="1" ht="13.5" customHeight="1">
      <c r="A34" s="22">
        <v>24</v>
      </c>
      <c r="B34" s="23" t="s">
        <v>36</v>
      </c>
      <c r="C34" s="24" t="s">
        <v>70</v>
      </c>
      <c r="D34" s="24" t="s">
        <v>71</v>
      </c>
      <c r="E34" s="24" t="s">
        <v>21</v>
      </c>
      <c r="F34" s="25">
        <v>7</v>
      </c>
      <c r="G34" s="34"/>
      <c r="H34" s="28">
        <f t="shared" si="0"/>
        <v>0</v>
      </c>
    </row>
    <row r="35" spans="1:8" s="1" customFormat="1" ht="13.5" customHeight="1">
      <c r="A35" s="22">
        <v>25</v>
      </c>
      <c r="B35" s="23" t="s">
        <v>72</v>
      </c>
      <c r="C35" s="24" t="s">
        <v>73</v>
      </c>
      <c r="D35" s="24" t="s">
        <v>74</v>
      </c>
      <c r="E35" s="24" t="s">
        <v>75</v>
      </c>
      <c r="F35" s="25">
        <v>7</v>
      </c>
      <c r="G35" s="34"/>
      <c r="H35" s="28">
        <f t="shared" si="0"/>
        <v>0</v>
      </c>
    </row>
    <row r="36" spans="1:8" s="1" customFormat="1" ht="13.5" customHeight="1">
      <c r="A36" s="18">
        <v>26</v>
      </c>
      <c r="B36" s="19" t="s">
        <v>18</v>
      </c>
      <c r="C36" s="20" t="s">
        <v>76</v>
      </c>
      <c r="D36" s="20" t="s">
        <v>77</v>
      </c>
      <c r="E36" s="20" t="s">
        <v>21</v>
      </c>
      <c r="F36" s="21">
        <v>6</v>
      </c>
      <c r="G36" s="35"/>
      <c r="H36" s="28">
        <f t="shared" si="0"/>
        <v>0</v>
      </c>
    </row>
    <row r="37" spans="1:8" s="1" customFormat="1" ht="13.5" customHeight="1">
      <c r="A37" s="18">
        <v>27</v>
      </c>
      <c r="B37" s="19" t="s">
        <v>18</v>
      </c>
      <c r="C37" s="20" t="s">
        <v>78</v>
      </c>
      <c r="D37" s="20" t="s">
        <v>79</v>
      </c>
      <c r="E37" s="20" t="s">
        <v>21</v>
      </c>
      <c r="F37" s="21">
        <v>6</v>
      </c>
      <c r="G37" s="35"/>
      <c r="H37" s="28">
        <f t="shared" si="0"/>
        <v>0</v>
      </c>
    </row>
    <row r="38" spans="1:8" s="1" customFormat="1" ht="13.5" customHeight="1">
      <c r="A38" s="22">
        <v>28</v>
      </c>
      <c r="B38" s="23" t="s">
        <v>36</v>
      </c>
      <c r="C38" s="24" t="s">
        <v>80</v>
      </c>
      <c r="D38" s="24" t="s">
        <v>81</v>
      </c>
      <c r="E38" s="24" t="s">
        <v>21</v>
      </c>
      <c r="F38" s="25">
        <v>12</v>
      </c>
      <c r="G38" s="34"/>
      <c r="H38" s="28">
        <f t="shared" si="0"/>
        <v>0</v>
      </c>
    </row>
    <row r="39" spans="1:8" s="1" customFormat="1" ht="13.5" customHeight="1">
      <c r="A39" s="22">
        <v>29</v>
      </c>
      <c r="B39" s="23" t="s">
        <v>36</v>
      </c>
      <c r="C39" s="24" t="s">
        <v>82</v>
      </c>
      <c r="D39" s="24" t="s">
        <v>83</v>
      </c>
      <c r="E39" s="24" t="s">
        <v>21</v>
      </c>
      <c r="F39" s="25">
        <v>6</v>
      </c>
      <c r="G39" s="34"/>
      <c r="H39" s="28">
        <f t="shared" si="0"/>
        <v>0</v>
      </c>
    </row>
    <row r="40" spans="1:8" s="1" customFormat="1" ht="13.5" customHeight="1">
      <c r="A40" s="18">
        <v>30</v>
      </c>
      <c r="B40" s="19" t="s">
        <v>18</v>
      </c>
      <c r="C40" s="20" t="s">
        <v>84</v>
      </c>
      <c r="D40" s="20" t="s">
        <v>85</v>
      </c>
      <c r="E40" s="20" t="s">
        <v>21</v>
      </c>
      <c r="F40" s="21">
        <v>7</v>
      </c>
      <c r="G40" s="35"/>
      <c r="H40" s="28">
        <f t="shared" si="0"/>
        <v>0</v>
      </c>
    </row>
    <row r="41" spans="1:8" s="1" customFormat="1" ht="13.5" customHeight="1">
      <c r="A41" s="22">
        <v>31</v>
      </c>
      <c r="B41" s="23" t="s">
        <v>86</v>
      </c>
      <c r="C41" s="24" t="s">
        <v>87</v>
      </c>
      <c r="D41" s="24" t="s">
        <v>88</v>
      </c>
      <c r="E41" s="24" t="s">
        <v>21</v>
      </c>
      <c r="F41" s="25">
        <v>7</v>
      </c>
      <c r="G41" s="34"/>
      <c r="H41" s="28">
        <f t="shared" si="0"/>
        <v>0</v>
      </c>
    </row>
    <row r="42" spans="1:8" s="1" customFormat="1" ht="21.75" customHeight="1">
      <c r="A42" s="16"/>
      <c r="B42" s="16"/>
      <c r="C42" s="17" t="s">
        <v>89</v>
      </c>
      <c r="D42" s="17" t="s">
        <v>90</v>
      </c>
      <c r="E42" s="16"/>
      <c r="F42" s="16"/>
      <c r="G42" s="36"/>
      <c r="H42" s="30">
        <f>SUM(H43:H47)</f>
        <v>0</v>
      </c>
    </row>
    <row r="43" spans="1:8" s="1" customFormat="1" ht="13.5" customHeight="1">
      <c r="A43" s="18">
        <v>32</v>
      </c>
      <c r="B43" s="19" t="s">
        <v>91</v>
      </c>
      <c r="C43" s="20" t="s">
        <v>92</v>
      </c>
      <c r="D43" s="20" t="s">
        <v>93</v>
      </c>
      <c r="E43" s="20" t="s">
        <v>94</v>
      </c>
      <c r="F43" s="21">
        <v>7</v>
      </c>
      <c r="G43" s="35"/>
      <c r="H43" s="28">
        <f t="shared" si="0"/>
        <v>0</v>
      </c>
    </row>
    <row r="44" spans="1:8" s="1" customFormat="1" ht="24" customHeight="1">
      <c r="A44" s="18">
        <v>33</v>
      </c>
      <c r="B44" s="19" t="s">
        <v>91</v>
      </c>
      <c r="C44" s="20" t="s">
        <v>95</v>
      </c>
      <c r="D44" s="20" t="s">
        <v>96</v>
      </c>
      <c r="E44" s="20" t="s">
        <v>97</v>
      </c>
      <c r="F44" s="21">
        <v>7</v>
      </c>
      <c r="G44" s="35"/>
      <c r="H44" s="28">
        <f t="shared" si="0"/>
        <v>0</v>
      </c>
    </row>
    <row r="45" spans="1:8" s="1" customFormat="1" ht="24" customHeight="1">
      <c r="A45" s="18">
        <v>34</v>
      </c>
      <c r="B45" s="19" t="s">
        <v>91</v>
      </c>
      <c r="C45" s="20" t="s">
        <v>98</v>
      </c>
      <c r="D45" s="20" t="s">
        <v>99</v>
      </c>
      <c r="E45" s="20" t="s">
        <v>97</v>
      </c>
      <c r="F45" s="21">
        <v>7</v>
      </c>
      <c r="G45" s="35"/>
      <c r="H45" s="28">
        <f t="shared" si="0"/>
        <v>0</v>
      </c>
    </row>
    <row r="46" spans="1:8" s="1" customFormat="1" ht="24" customHeight="1">
      <c r="A46" s="18">
        <v>35</v>
      </c>
      <c r="B46" s="19" t="s">
        <v>91</v>
      </c>
      <c r="C46" s="20" t="s">
        <v>100</v>
      </c>
      <c r="D46" s="20" t="s">
        <v>101</v>
      </c>
      <c r="E46" s="20" t="s">
        <v>97</v>
      </c>
      <c r="F46" s="21">
        <v>50</v>
      </c>
      <c r="G46" s="35"/>
      <c r="H46" s="28">
        <f t="shared" si="0"/>
        <v>0</v>
      </c>
    </row>
    <row r="47" spans="1:8" s="1" customFormat="1" ht="24" customHeight="1">
      <c r="A47" s="18">
        <v>36</v>
      </c>
      <c r="B47" s="19" t="s">
        <v>91</v>
      </c>
      <c r="C47" s="20" t="s">
        <v>102</v>
      </c>
      <c r="D47" s="20" t="s">
        <v>103</v>
      </c>
      <c r="E47" s="20" t="s">
        <v>21</v>
      </c>
      <c r="F47" s="21">
        <v>30</v>
      </c>
      <c r="G47" s="35"/>
      <c r="H47" s="28">
        <f t="shared" si="0"/>
        <v>0</v>
      </c>
    </row>
    <row r="48" spans="1:8" s="1" customFormat="1" ht="6.75" customHeight="1">
      <c r="A48" s="11"/>
      <c r="B48" s="12"/>
      <c r="C48" s="12"/>
      <c r="D48" s="12"/>
      <c r="E48" s="12"/>
      <c r="F48" s="12"/>
      <c r="G48" s="12"/>
      <c r="H48" s="13"/>
    </row>
    <row r="49" spans="1:8" s="1" customFormat="1" ht="19.5" customHeight="1">
      <c r="A49" s="16"/>
      <c r="B49" s="16"/>
      <c r="C49" s="26"/>
      <c r="D49" s="27" t="s">
        <v>104</v>
      </c>
      <c r="E49" s="16"/>
      <c r="F49" s="16"/>
      <c r="G49" s="16"/>
      <c r="H49" s="32">
        <f>H42+H10</f>
        <v>0</v>
      </c>
    </row>
  </sheetData>
  <sheetProtection selectLockedCells="1" selectUnlockedCells="1"/>
  <pageMargins left="0.39374999999999999" right="0.39374999999999999" top="0.78749999999999998" bottom="0.78749999999999998" header="0.51180555555555551" footer="0.51180555555555551"/>
  <pageSetup firstPageNumber="0" fitToHeight="100" orientation="portrait" horizontalDpi="300" verticalDpi="300" r:id="rId1"/>
  <headerFooter alignWithMargins="0"/>
  <ignoredErrors>
    <ignoredError sqref="H4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4. Zadanie s výkazom výmer - na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</dc:creator>
  <cp:lastModifiedBy>Jose</cp:lastModifiedBy>
  <dcterms:created xsi:type="dcterms:W3CDTF">2016-07-15T08:58:43Z</dcterms:created>
  <dcterms:modified xsi:type="dcterms:W3CDTF">2016-07-15T09:10:51Z</dcterms:modified>
</cp:coreProperties>
</file>